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dsumowanie" sheetId="1" state="visible" r:id="rId1"/>
    <sheet name="Styczeń" sheetId="2" state="visible" r:id="rId2"/>
    <sheet name="Luty" sheetId="3" state="visible" r:id="rId3"/>
    <sheet name="Marzec" sheetId="4" state="visible" r:id="rId4"/>
    <sheet name="Kwiecień" sheetId="5" state="visible" r:id="rId5"/>
    <sheet name="Maj" sheetId="6" state="visible" r:id="rId6"/>
    <sheet name="Czerwiec" sheetId="7" state="visible" r:id="rId7"/>
    <sheet name="Lipiec" sheetId="8" state="visible" r:id="rId8"/>
    <sheet name="Sierpień" sheetId="9" state="visible" r:id="rId9"/>
    <sheet name="Wrzesień" sheetId="10" state="visible" r:id="rId10"/>
    <sheet name="Październik" sheetId="11" state="visible" r:id="rId11"/>
    <sheet name="Listopad" sheetId="12" state="visible" r:id="rId12"/>
    <sheet name="Grudzień" sheetId="13" state="visible" r:id="rId13"/>
  </sheets>
  <definedNames>
    <definedName name="_xlnm.Print_Area" localSheetId="0">'Podsumowanie'!$A$1:$I$31</definedName>
    <definedName name="_xlnm.Print_Area" localSheetId="1">'Styczeń'!$A$1:$J$56</definedName>
    <definedName name="_xlnm.Print_Area" localSheetId="2">'Luty'!$A$1:$J$56</definedName>
    <definedName name="_xlnm.Print_Area" localSheetId="3">'Marzec'!$A$1:$J$56</definedName>
    <definedName name="_xlnm.Print_Area" localSheetId="4">'Kwiecień'!$A$1:$J$56</definedName>
    <definedName name="_xlnm.Print_Area" localSheetId="5">'Maj'!$A$1:$J$56</definedName>
    <definedName name="_xlnm.Print_Area" localSheetId="6">'Czerwiec'!$A$1:$J$56</definedName>
    <definedName name="_xlnm.Print_Area" localSheetId="7">'Lipiec'!$A$1:$J$56</definedName>
    <definedName name="_xlnm.Print_Area" localSheetId="8">'Sierpień'!$A$1:$J$56</definedName>
    <definedName name="_xlnm.Print_Area" localSheetId="9">'Wrzesień'!$A$1:$J$56</definedName>
    <definedName name="_xlnm.Print_Area" localSheetId="10">'Październik'!$A$1:$J$56</definedName>
    <definedName name="_xlnm.Print_Area" localSheetId="11">'Listopad'!$A$1:$J$56</definedName>
    <definedName name="_xlnm.Print_Area" localSheetId="12">'Grudzień'!$A$1:$J$56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5]ddd"/>
    <numFmt numFmtId="168" formatCode="0.##;;0"/>
    <numFmt numFmtId="169" formatCode="&quot;= &quot;0.##&quot; godz./tydz.&quot;"/>
    <numFmt numFmtId="170" formatCode="[$-415]mmmm yyyy"/>
    <numFmt numFmtId="171" formatCode="[$-415]dd.mm."/>
    <numFmt numFmtId="172" formatCode="hh:mm"/>
    <numFmt numFmtId="173" formatCode="0;;;@"/>
    <numFmt numFmtId="174" formatCode="0.00;-0.00;;@"/>
    <numFmt numFmtId="175" formatCode="[$-415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ycze&#324;'!A1" TargetMode="External" Id="rId1" /><Relationship Type="http://schemas.openxmlformats.org/officeDocument/2006/relationships/hyperlink" Target="#'Luty'!A1" TargetMode="External" Id="rId2" /><Relationship Type="http://schemas.openxmlformats.org/officeDocument/2006/relationships/hyperlink" Target="#'Marzec'!A1" TargetMode="External" Id="rId3" /><Relationship Type="http://schemas.openxmlformats.org/officeDocument/2006/relationships/hyperlink" Target="#'Kwiecie&#324;'!A1" TargetMode="External" Id="rId4" /><Relationship Type="http://schemas.openxmlformats.org/officeDocument/2006/relationships/hyperlink" Target="#'Maj'!A1" TargetMode="External" Id="rId5" /><Relationship Type="http://schemas.openxmlformats.org/officeDocument/2006/relationships/hyperlink" Target="#'Czerwiec'!A1" TargetMode="External" Id="rId6" /><Relationship Type="http://schemas.openxmlformats.org/officeDocument/2006/relationships/hyperlink" Target="#'Lipiec'!A1" TargetMode="External" Id="rId7" /><Relationship Type="http://schemas.openxmlformats.org/officeDocument/2006/relationships/hyperlink" Target="#'Sierpie&#324;'!A1" TargetMode="External" Id="rId8" /><Relationship Type="http://schemas.openxmlformats.org/officeDocument/2006/relationships/hyperlink" Target="#'Wrzesie&#324;'!A1" TargetMode="External" Id="rId9" /><Relationship Type="http://schemas.openxmlformats.org/officeDocument/2006/relationships/hyperlink" Target="#'Pa&#378;dziernik'!A1" TargetMode="External" Id="rId10" /><Relationship Type="http://schemas.openxmlformats.org/officeDocument/2006/relationships/hyperlink" Target="#'Listopad'!A1" TargetMode="External" Id="rId11" /><Relationship Type="http://schemas.openxmlformats.org/officeDocument/2006/relationships/hyperlink" Target="#'Grudzie&#324;'!A1" TargetMode="External" Id="rId12" /><Relationship Type="http://schemas.openxmlformats.org/officeDocument/2006/relationships/hyperlink" Target="https://easyhours.pl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Roczna ewidencja czasu pracy</t>
        </is>
      </c>
    </row>
    <row r="2" ht="30" customHeight="1">
      <c r="A2" s="2" t="inlineStr">
        <is>
          <t>Raz uzupełnij pracownika, rok i dzienny wymiar godzin. Każdy dzień zapisuj w zakładkach miesięcy – godziny, saldo nadgodzin i dni urlopu sumują się tutaj automatycznie.</t>
        </is>
      </c>
    </row>
    <row r="3" ht="6" customHeight="1"/>
    <row r="4">
      <c r="A4" s="3" t="inlineStr">
        <is>
          <t>Pracownik</t>
        </is>
      </c>
      <c r="B4" s="4" t="n"/>
      <c r="C4" s="5" t="n"/>
      <c r="D4" s="5" t="n"/>
      <c r="E4" s="5" t="n"/>
      <c r="F4" s="6" t="inlineStr">
        <is>
          <t>Rok</t>
        </is>
      </c>
      <c r="H4" s="7" t="n">
        <v>2026</v>
      </c>
    </row>
    <row r="5">
      <c r="A5" s="3" t="inlineStr">
        <is>
          <t>Przełożony</t>
        </is>
      </c>
      <c r="B5" s="4" t="n"/>
      <c r="C5" s="5" t="n"/>
      <c r="D5" s="5" t="n"/>
      <c r="E5" s="5" t="n"/>
      <c r="F5" s="6" t="inlineStr">
        <is>
          <t>Saldo początkowe (h)</t>
        </is>
      </c>
      <c r="H5" s="8" t="n">
        <v>0</v>
      </c>
    </row>
    <row r="6" ht="24" customHeight="1">
      <c r="A6" s="3" t="inlineStr">
        <is>
          <t>Firma / miejsce pracy</t>
        </is>
      </c>
      <c r="B6" s="4" t="n"/>
      <c r="C6" s="5" t="n"/>
      <c r="D6" s="5" t="n"/>
      <c r="E6" s="5" t="n"/>
      <c r="F6" s="6" t="inlineStr">
        <is>
          <t>Wymiar urlopu (dni)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Dzienny wymiar godzin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Miesiąc</t>
        </is>
      </c>
      <c r="B11" s="13" t="inlineStr">
        <is>
          <t>Przepracowane godziny</t>
        </is>
      </c>
      <c r="C11" s="13" t="inlineStr">
        <is>
          <t>Wymiar czasu pracy</t>
        </is>
      </c>
      <c r="D11" s="13" t="inlineStr">
        <is>
          <t>Saldo miesiąca</t>
        </is>
      </c>
      <c r="E11" s="13" t="inlineStr">
        <is>
          <t>Saldo narastająco</t>
        </is>
      </c>
      <c r="F11" s="13" t="inlineStr">
        <is>
          <t>Urlop</t>
        </is>
      </c>
      <c r="G11" s="13" t="inlineStr">
        <is>
          <t>Choroba</t>
        </is>
      </c>
      <c r="H11" s="13" t="inlineStr">
        <is>
          <t>Inne nieobecności</t>
        </is>
      </c>
      <c r="I11" s="13" t="inlineStr">
        <is>
          <t>Dni przepracowane</t>
        </is>
      </c>
    </row>
    <row r="12" ht="20" customHeight="1">
      <c r="A12" s="14">
        <f>DATE($H$4,1,1)</f>
        <v/>
      </c>
      <c r="B12" s="15">
        <f>'Styczeń'!F43</f>
        <v/>
      </c>
      <c r="C12" s="15">
        <f>'Styczeń'!F47</f>
        <v/>
      </c>
      <c r="D12" s="16">
        <f>IF(COUNT('Styczeń'!I11:I41)=0,"",'Styczeń'!I43)</f>
        <v/>
      </c>
      <c r="E12" s="17">
        <f>'Styczeń'!F51</f>
        <v/>
      </c>
      <c r="F12" s="18">
        <f>'Styczeń'!H45</f>
        <v/>
      </c>
      <c r="G12" s="18">
        <f>'Styczeń'!H46</f>
        <v/>
      </c>
      <c r="H12" s="18">
        <f>'Styczeń'!H48+'Styczeń'!H49</f>
        <v/>
      </c>
      <c r="I12" s="18">
        <f>'Styczeń'!F50</f>
        <v/>
      </c>
    </row>
    <row r="13" ht="20" customHeight="1">
      <c r="A13" s="14">
        <f>DATE($H$4,2,1)</f>
        <v/>
      </c>
      <c r="B13" s="15">
        <f>'Luty'!F43</f>
        <v/>
      </c>
      <c r="C13" s="15">
        <f>'Luty'!F47</f>
        <v/>
      </c>
      <c r="D13" s="16">
        <f>IF(COUNT('Luty'!I11:I41)=0,"",'Luty'!I43)</f>
        <v/>
      </c>
      <c r="E13" s="17">
        <f>'Luty'!F51</f>
        <v/>
      </c>
      <c r="F13" s="18">
        <f>'Luty'!H45</f>
        <v/>
      </c>
      <c r="G13" s="18">
        <f>'Luty'!H46</f>
        <v/>
      </c>
      <c r="H13" s="18">
        <f>'Luty'!H48+'Luty'!H49</f>
        <v/>
      </c>
      <c r="I13" s="18">
        <f>'Luty'!F50</f>
        <v/>
      </c>
    </row>
    <row r="14" ht="20" customHeight="1">
      <c r="A14" s="14">
        <f>DATE($H$4,3,1)</f>
        <v/>
      </c>
      <c r="B14" s="15">
        <f>'Marzec'!F43</f>
        <v/>
      </c>
      <c r="C14" s="15">
        <f>'Marzec'!F47</f>
        <v/>
      </c>
      <c r="D14" s="16">
        <f>IF(COUNT('Marzec'!I11:I41)=0,"",'Marzec'!I43)</f>
        <v/>
      </c>
      <c r="E14" s="17">
        <f>'Marzec'!F51</f>
        <v/>
      </c>
      <c r="F14" s="18">
        <f>'Marzec'!H45</f>
        <v/>
      </c>
      <c r="G14" s="18">
        <f>'Marzec'!H46</f>
        <v/>
      </c>
      <c r="H14" s="18">
        <f>'Marzec'!H48+'Marzec'!H49</f>
        <v/>
      </c>
      <c r="I14" s="18">
        <f>'Marzec'!F50</f>
        <v/>
      </c>
    </row>
    <row r="15" ht="20" customHeight="1">
      <c r="A15" s="14">
        <f>DATE($H$4,4,1)</f>
        <v/>
      </c>
      <c r="B15" s="15">
        <f>'Kwiecień'!F43</f>
        <v/>
      </c>
      <c r="C15" s="15">
        <f>'Kwiecień'!F47</f>
        <v/>
      </c>
      <c r="D15" s="16">
        <f>IF(COUNT('Kwiecień'!I11:I41)=0,"",'Kwiecień'!I43)</f>
        <v/>
      </c>
      <c r="E15" s="17">
        <f>'Kwiecień'!F51</f>
        <v/>
      </c>
      <c r="F15" s="18">
        <f>'Kwiecień'!H45</f>
        <v/>
      </c>
      <c r="G15" s="18">
        <f>'Kwiecień'!H46</f>
        <v/>
      </c>
      <c r="H15" s="18">
        <f>'Kwiecień'!H48+'Kwiecień'!H49</f>
        <v/>
      </c>
      <c r="I15" s="18">
        <f>'Kwiecień'!F50</f>
        <v/>
      </c>
    </row>
    <row r="16" ht="20" customHeight="1">
      <c r="A16" s="14">
        <f>DATE($H$4,5,1)</f>
        <v/>
      </c>
      <c r="B16" s="15">
        <f>'Maj'!F43</f>
        <v/>
      </c>
      <c r="C16" s="15">
        <f>'Maj'!F47</f>
        <v/>
      </c>
      <c r="D16" s="16">
        <f>IF(COUNT('Maj'!I11:I41)=0,"",'Maj'!I43)</f>
        <v/>
      </c>
      <c r="E16" s="17">
        <f>'Maj'!F51</f>
        <v/>
      </c>
      <c r="F16" s="18">
        <f>'Maj'!H45</f>
        <v/>
      </c>
      <c r="G16" s="18">
        <f>'Maj'!H46</f>
        <v/>
      </c>
      <c r="H16" s="18">
        <f>'Maj'!H48+'Maj'!H49</f>
        <v/>
      </c>
      <c r="I16" s="18">
        <f>'Maj'!F50</f>
        <v/>
      </c>
    </row>
    <row r="17" ht="20" customHeight="1">
      <c r="A17" s="14">
        <f>DATE($H$4,6,1)</f>
        <v/>
      </c>
      <c r="B17" s="15">
        <f>'Czerwiec'!F43</f>
        <v/>
      </c>
      <c r="C17" s="15">
        <f>'Czerwiec'!F47</f>
        <v/>
      </c>
      <c r="D17" s="16">
        <f>IF(COUNT('Czerwiec'!I11:I41)=0,"",'Czerwiec'!I43)</f>
        <v/>
      </c>
      <c r="E17" s="17">
        <f>'Czerwiec'!F51</f>
        <v/>
      </c>
      <c r="F17" s="18">
        <f>'Czerwiec'!H45</f>
        <v/>
      </c>
      <c r="G17" s="18">
        <f>'Czerwiec'!H46</f>
        <v/>
      </c>
      <c r="H17" s="18">
        <f>'Czerwiec'!H48+'Czerwiec'!H49</f>
        <v/>
      </c>
      <c r="I17" s="18">
        <f>'Czerwiec'!F50</f>
        <v/>
      </c>
    </row>
    <row r="18" ht="20" customHeight="1">
      <c r="A18" s="14">
        <f>DATE($H$4,7,1)</f>
        <v/>
      </c>
      <c r="B18" s="15">
        <f>'Lipiec'!F43</f>
        <v/>
      </c>
      <c r="C18" s="15">
        <f>'Lipiec'!F47</f>
        <v/>
      </c>
      <c r="D18" s="16">
        <f>IF(COUNT('Lipiec'!I11:I41)=0,"",'Lipiec'!I43)</f>
        <v/>
      </c>
      <c r="E18" s="17">
        <f>'Lipiec'!F51</f>
        <v/>
      </c>
      <c r="F18" s="18">
        <f>'Lipiec'!H45</f>
        <v/>
      </c>
      <c r="G18" s="18">
        <f>'Lipiec'!H46</f>
        <v/>
      </c>
      <c r="H18" s="18">
        <f>'Lipiec'!H48+'Lipiec'!H49</f>
        <v/>
      </c>
      <c r="I18" s="18">
        <f>'Lipiec'!F50</f>
        <v/>
      </c>
    </row>
    <row r="19" ht="20" customHeight="1">
      <c r="A19" s="14">
        <f>DATE($H$4,8,1)</f>
        <v/>
      </c>
      <c r="B19" s="15">
        <f>'Sierpień'!F43</f>
        <v/>
      </c>
      <c r="C19" s="15">
        <f>'Sierpień'!F47</f>
        <v/>
      </c>
      <c r="D19" s="16">
        <f>IF(COUNT('Sierpień'!I11:I41)=0,"",'Sierpień'!I43)</f>
        <v/>
      </c>
      <c r="E19" s="17">
        <f>'Sierpień'!F51</f>
        <v/>
      </c>
      <c r="F19" s="18">
        <f>'Sierpień'!H45</f>
        <v/>
      </c>
      <c r="G19" s="18">
        <f>'Sierpień'!H46</f>
        <v/>
      </c>
      <c r="H19" s="18">
        <f>'Sierpień'!H48+'Sierpień'!H49</f>
        <v/>
      </c>
      <c r="I19" s="18">
        <f>'Sierpień'!F50</f>
        <v/>
      </c>
    </row>
    <row r="20" ht="20" customHeight="1">
      <c r="A20" s="14">
        <f>DATE($H$4,9,1)</f>
        <v/>
      </c>
      <c r="B20" s="15">
        <f>'Wrzesień'!F43</f>
        <v/>
      </c>
      <c r="C20" s="15">
        <f>'Wrzesień'!F47</f>
        <v/>
      </c>
      <c r="D20" s="16">
        <f>IF(COUNT('Wrzesień'!I11:I41)=0,"",'Wrzesień'!I43)</f>
        <v/>
      </c>
      <c r="E20" s="17">
        <f>'Wrzesień'!F51</f>
        <v/>
      </c>
      <c r="F20" s="18">
        <f>'Wrzesień'!H45</f>
        <v/>
      </c>
      <c r="G20" s="18">
        <f>'Wrzesień'!H46</f>
        <v/>
      </c>
      <c r="H20" s="18">
        <f>'Wrzesień'!H48+'Wrzesień'!H49</f>
        <v/>
      </c>
      <c r="I20" s="18">
        <f>'Wrzesień'!F50</f>
        <v/>
      </c>
    </row>
    <row r="21" ht="20" customHeight="1">
      <c r="A21" s="14">
        <f>DATE($H$4,10,1)</f>
        <v/>
      </c>
      <c r="B21" s="15">
        <f>'Październik'!F43</f>
        <v/>
      </c>
      <c r="C21" s="15">
        <f>'Październik'!F47</f>
        <v/>
      </c>
      <c r="D21" s="16">
        <f>IF(COUNT('Październik'!I11:I41)=0,"",'Październik'!I43)</f>
        <v/>
      </c>
      <c r="E21" s="17">
        <f>'Październik'!F51</f>
        <v/>
      </c>
      <c r="F21" s="18">
        <f>'Październik'!H45</f>
        <v/>
      </c>
      <c r="G21" s="18">
        <f>'Październik'!H46</f>
        <v/>
      </c>
      <c r="H21" s="18">
        <f>'Październik'!H48+'Październik'!H49</f>
        <v/>
      </c>
      <c r="I21" s="18">
        <f>'Październik'!F50</f>
        <v/>
      </c>
    </row>
    <row r="22" ht="20" customHeight="1">
      <c r="A22" s="14">
        <f>DATE($H$4,11,1)</f>
        <v/>
      </c>
      <c r="B22" s="15">
        <f>'Listopad'!F43</f>
        <v/>
      </c>
      <c r="C22" s="15">
        <f>'Listopad'!F47</f>
        <v/>
      </c>
      <c r="D22" s="16">
        <f>IF(COUNT('Listopad'!I11:I41)=0,"",'Listopad'!I43)</f>
        <v/>
      </c>
      <c r="E22" s="17">
        <f>'Listopad'!F51</f>
        <v/>
      </c>
      <c r="F22" s="18">
        <f>'Listopad'!H45</f>
        <v/>
      </c>
      <c r="G22" s="18">
        <f>'Listopad'!H46</f>
        <v/>
      </c>
      <c r="H22" s="18">
        <f>'Listopad'!H48+'Listopad'!H49</f>
        <v/>
      </c>
      <c r="I22" s="18">
        <f>'Listopad'!F50</f>
        <v/>
      </c>
    </row>
    <row r="23" ht="20" customHeight="1">
      <c r="A23" s="14">
        <f>DATE($H$4,12,1)</f>
        <v/>
      </c>
      <c r="B23" s="15">
        <f>'Grudzień'!F43</f>
        <v/>
      </c>
      <c r="C23" s="15">
        <f>'Grudzień'!F47</f>
        <v/>
      </c>
      <c r="D23" s="16">
        <f>IF(COUNT('Grudzień'!I11:I41)=0,"",'Grudzień'!I43)</f>
        <v/>
      </c>
      <c r="E23" s="17">
        <f>'Grudzień'!F51</f>
        <v/>
      </c>
      <c r="F23" s="18">
        <f>'Grudzień'!H45</f>
        <v/>
      </c>
      <c r="G23" s="18">
        <f>'Grudzień'!H46</f>
        <v/>
      </c>
      <c r="H23" s="18">
        <f>'Grudzień'!H48+'Grudzień'!H49</f>
        <v/>
      </c>
      <c r="I23" s="18">
        <f>'Grudzień'!F50</f>
        <v/>
      </c>
    </row>
    <row r="24" ht="24" customHeight="1">
      <c r="A24" s="19" t="inlineStr">
        <is>
          <t>Razem w roku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Stan urlopu</t>
        </is>
      </c>
    </row>
    <row r="27">
      <c r="A27" s="24" t="inlineStr">
        <is>
          <t>Wymiar urlopu (dni)</t>
        </is>
      </c>
      <c r="B27" s="25" t="n"/>
      <c r="C27" s="25" t="n"/>
      <c r="D27" s="26">
        <f>N(H6)</f>
        <v/>
      </c>
    </row>
    <row r="28">
      <c r="A28" s="24" t="inlineStr">
        <is>
          <t>Urlop wykorzystany</t>
        </is>
      </c>
      <c r="B28" s="25" t="n"/>
      <c r="C28" s="25" t="n"/>
      <c r="D28" s="26">
        <f>F24</f>
        <v/>
      </c>
    </row>
    <row r="29">
      <c r="A29" s="27" t="inlineStr">
        <is>
          <t>Pozostały urlop</t>
        </is>
      </c>
      <c r="B29" s="25" t="n"/>
      <c r="C29" s="25" t="n"/>
      <c r="D29" s="28">
        <f>N(H6)-F24</f>
        <v/>
      </c>
    </row>
    <row r="31">
      <c r="A31" s="29" t="inlineStr">
        <is>
          <t>Darmowy szablon od EasyHours · easyhours.pl – rejestruj czas pracy telefonem lub wspólnym tabletem zamiast na papierze.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Styczeń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'Podsumowanie'!$H$5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Luty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'Styczeń'!$F$51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Marzec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'Luty'!$F$51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Kwiecień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'Marzec'!$F$51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Maj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'Kwiecień'!$F$51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Czerwiec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'Maj'!$F$51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Lipiec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'Czerwiec'!$F$51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Sierpień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'Lipiec'!$F$51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Wrzesień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'Sierpień'!$F$51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Październik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'Wrzesień'!$F$51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Listopad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'Październik'!$F$51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30">
        <f>IF(OR($H$4="",$L$13=""),"",DATE($H$4,$L$13,1))</f>
        <v/>
      </c>
      <c r="L1" t="inlineStr">
        <is>
          <t>Styczeń</t>
        </is>
      </c>
    </row>
    <row r="2" ht="6" customHeight="1"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3" t="inlineStr">
        <is>
          <t>Pracownik</t>
        </is>
      </c>
      <c r="C4" s="31">
        <f>IF('Podsumowanie'!$B$4="","",'Podsumowanie'!$B$4)</f>
        <v/>
      </c>
      <c r="D4" s="25" t="n"/>
      <c r="E4" s="25" t="n"/>
      <c r="F4" s="25" t="n"/>
      <c r="G4" s="3" t="inlineStr">
        <is>
          <t>Rok</t>
        </is>
      </c>
      <c r="H4" s="32">
        <f>'Podsumowanie'!$H$4</f>
        <v/>
      </c>
      <c r="I4" s="33" t="inlineStr">
        <is>
          <t>Miesiąc</t>
        </is>
      </c>
      <c r="J4" s="32" t="inlineStr">
        <is>
          <t>Grudzień</t>
        </is>
      </c>
      <c r="L4" t="inlineStr">
        <is>
          <t>Kwiecień</t>
        </is>
      </c>
    </row>
    <row r="5" ht="24" customHeight="1">
      <c r="A5" s="3" t="inlineStr">
        <is>
          <t>Przełożony</t>
        </is>
      </c>
      <c r="C5" s="31">
        <f>IF('Podsumowanie'!$B$5="","",'Podsumowanie'!$B$5)</f>
        <v/>
      </c>
      <c r="D5" s="25" t="n"/>
      <c r="E5" s="25" t="n"/>
      <c r="F5" s="25" t="n"/>
      <c r="G5" s="6" t="inlineStr">
        <is>
          <t>Saldo przeniesione (h)</t>
        </is>
      </c>
      <c r="H5" s="34">
        <f>'Listopad'!$F$51</f>
        <v/>
      </c>
      <c r="L5" t="inlineStr">
        <is>
          <t>Maj</t>
        </is>
      </c>
    </row>
    <row r="6">
      <c r="A6" s="3" t="inlineStr">
        <is>
          <t>Firma / miejsce pracy</t>
        </is>
      </c>
      <c r="C6" s="31">
        <f>IF('Podsumowanie'!$B$6="","",'Podsumowanie'!$B$6)</f>
        <v/>
      </c>
      <c r="D6" s="25" t="n"/>
      <c r="E6" s="25" t="n"/>
      <c r="F6" s="25" t="n"/>
      <c r="L6" t="inlineStr">
        <is>
          <t>Czerwiec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Lipiec</t>
        </is>
      </c>
    </row>
    <row r="8" ht="20" customHeight="1">
      <c r="A8" s="6" t="inlineStr">
        <is>
          <t>Dzienny wymiar godzin</t>
        </is>
      </c>
      <c r="C8" s="35">
        <f>'Podsumowanie'!$B$9</f>
        <v/>
      </c>
      <c r="D8" s="35">
        <f>'Podsumowanie'!$C$9</f>
        <v/>
      </c>
      <c r="E8" s="35">
        <f>'Podsumowanie'!$D$9</f>
        <v/>
      </c>
      <c r="F8" s="35">
        <f>'Podsumowanie'!$E$9</f>
        <v/>
      </c>
      <c r="G8" s="35">
        <f>'Podsumowanie'!$F$9</f>
        <v/>
      </c>
      <c r="H8" s="35">
        <f>'Podsumowanie'!$G$9</f>
        <v/>
      </c>
      <c r="I8" s="35">
        <f>'Podsumowanie'!$H$9</f>
        <v/>
      </c>
      <c r="J8" s="12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3" t="inlineStr">
        <is>
          <t>Data</t>
        </is>
      </c>
      <c r="B10" s="13" t="inlineStr">
        <is>
          <t>Dzień</t>
        </is>
      </c>
      <c r="C10" s="13" t="inlineStr">
        <is>
          <t>Początek</t>
        </is>
      </c>
      <c r="D10" s="13" t="inlineStr">
        <is>
          <t>Koniec</t>
        </is>
      </c>
      <c r="E10" s="13" t="inlineStr">
        <is>
          <t>Przerwa (min)</t>
        </is>
      </c>
      <c r="F10" s="13" t="inlineStr">
        <is>
          <t>Czas pracy</t>
        </is>
      </c>
      <c r="G10" s="13" t="inlineStr">
        <is>
          <t>Nieobecność</t>
        </is>
      </c>
      <c r="H10" s="13" t="inlineStr">
        <is>
          <t>Wymiar</t>
        </is>
      </c>
      <c r="I10" s="13" t="inlineStr">
        <is>
          <t>+/−</t>
        </is>
      </c>
      <c r="J10" s="13" t="inlineStr">
        <is>
          <t>Uwagi</t>
        </is>
      </c>
      <c r="L10" t="inlineStr">
        <is>
          <t>Październik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Grudzień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Suma godzin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Podsumowanie miesiąca</t>
        </is>
      </c>
      <c r="G44" s="23" t="inlineStr">
        <is>
          <t>Dni nieobecności</t>
        </is>
      </c>
    </row>
    <row r="45" ht="19" customHeight="1">
      <c r="A45" s="24" t="inlineStr">
        <is>
          <t>Przepracowane godziny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Urlop</t>
        </is>
      </c>
      <c r="H45" s="48">
        <f>COUNTIF($G$11:$G$41,G45)</f>
        <v/>
      </c>
    </row>
    <row r="46" ht="19" customHeight="1">
      <c r="A46" s="24" t="inlineStr">
        <is>
          <t>Zaliczone godziny nieobecności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Choroba</t>
        </is>
      </c>
      <c r="H46" s="48">
        <f>COUNTIF($G$11:$G$41,G46)</f>
        <v/>
      </c>
    </row>
    <row r="47" ht="19" customHeight="1">
      <c r="A47" s="24" t="inlineStr">
        <is>
          <t>Wymiar czasu pracy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Święto</t>
        </is>
      </c>
      <c r="H47" s="48">
        <f>COUNTIF($G$11:$G$41,G47)</f>
        <v/>
      </c>
    </row>
    <row r="48" ht="19" customHeight="1">
      <c r="A48" s="24" t="inlineStr">
        <is>
          <t>Saldo miesiąca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Inny urlop płatny</t>
        </is>
      </c>
      <c r="H48" s="48">
        <f>COUNTIF($G$11:$G$41,G48)</f>
        <v/>
      </c>
    </row>
    <row r="49" ht="19" customHeight="1">
      <c r="A49" s="24" t="inlineStr">
        <is>
          <t>Saldo przeniesione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Urlop bezpłatny</t>
        </is>
      </c>
      <c r="H49" s="48">
        <f>COUNTIF($G$11:$G$41,G49)</f>
        <v/>
      </c>
    </row>
    <row r="50" ht="19" customHeight="1">
      <c r="A50" s="24" t="inlineStr">
        <is>
          <t>Dni przepracowane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do przeniesienia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pracownika i data</t>
        </is>
      </c>
      <c r="G54" s="57" t="inlineStr">
        <is>
          <t>Podpis przełożonego i data</t>
        </is>
      </c>
    </row>
    <row r="56">
      <c r="A56" s="29" t="inlineStr">
        <is>
          <t>Darmowy szablon od EasyHours · easyhours.pl – rejestruj czas pracy telefonem lub wspólnym tabletem zamiast na papierze.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Roczna ewidencja czasu pracy</dc:title>
  <dc:subject>Darmowy szablon od EasyHours · easyhours.pl – rejestruj czas pracy telefonem lub wspólnym tabletem zamiast na papierze.</dc:subject>
  <dcterms:created xsi:type="dcterms:W3CDTF">2026-09-28T22:22:31Z</dcterms:created>
  <dcterms:modified xsi:type="dcterms:W3CDTF">2026-09-28T22:22:31Z</dcterms:modified>
  <cp:lastModifiedBy>EasyHours</cp:lastModifiedBy>
  <cp:keywords>https://easyhours.pl/</cp:keywords>
</cp:coreProperties>
</file>